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viana/Documents/LABOMAR/Coordenação CA/Atividades complementares/"/>
    </mc:Choice>
  </mc:AlternateContent>
  <xr:revisionPtr revIDLastSave="0" documentId="13_ncr:1_{AD92145F-EF4C-4445-AD7E-217204876435}" xr6:coauthVersionLast="47" xr6:coauthVersionMax="47" xr10:uidLastSave="{00000000-0000-0000-0000-000000000000}"/>
  <bookViews>
    <workbookView xWindow="0" yWindow="460" windowWidth="28800" windowHeight="17540" xr2:uid="{E6EF9779-2F72-6D49-B316-0A7E10FAA24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9" i="1" l="1"/>
  <c r="J74" i="1" s="1"/>
  <c r="G79" i="1"/>
  <c r="I73" i="1"/>
  <c r="J68" i="1" s="1"/>
  <c r="G73" i="1"/>
  <c r="I67" i="1"/>
  <c r="J62" i="1" s="1"/>
  <c r="G67" i="1"/>
  <c r="I61" i="1"/>
  <c r="J56" i="1" s="1"/>
  <c r="G61" i="1"/>
  <c r="I55" i="1"/>
  <c r="J50" i="1" s="1"/>
  <c r="G55" i="1"/>
  <c r="I49" i="1"/>
  <c r="J44" i="1" s="1"/>
  <c r="G49" i="1"/>
  <c r="I43" i="1"/>
  <c r="J38" i="1" s="1"/>
  <c r="G43" i="1"/>
  <c r="I37" i="1"/>
  <c r="J32" i="1" s="1"/>
  <c r="G37" i="1"/>
  <c r="I31" i="1"/>
  <c r="J26" i="1" s="1"/>
  <c r="G31" i="1"/>
  <c r="I80" i="1" l="1"/>
  <c r="I81" i="1" s="1"/>
</calcChain>
</file>

<file path=xl/sharedStrings.xml><?xml version="1.0" encoding="utf-8"?>
<sst xmlns="http://schemas.openxmlformats.org/spreadsheetml/2006/main" count="65" uniqueCount="57">
  <si>
    <t>UNIVERSIDADE FEDERAL DO CEARÁ</t>
  </si>
  <si>
    <t>PRÓ-REITORIA DE GRADUAÇÃO</t>
  </si>
  <si>
    <t>ATIVIDADES COMPLEMENTARES – TOTALIZAÇÃO PARA EFEITO DE APROVEITAMENTO DA CARGA HORÁRIA</t>
  </si>
  <si>
    <t>Descrição da atividade</t>
  </si>
  <si>
    <t>Data ou período</t>
  </si>
  <si>
    <t>Subtotais</t>
  </si>
  <si>
    <t>Grupo III - Atividades de extensão (remunerada ou não)</t>
  </si>
  <si>
    <t>Observação</t>
  </si>
  <si>
    <t>Serão consideradas 4 horas por cada dia de atividade</t>
  </si>
  <si>
    <t>São exemplos para este grupo: estágios, tarinee ou emprego formal em empresas (inclusivo empresas júnior), organizações não governamentais e órgãos do governo, em funções relacionadas à Ciências Ambientais, além de ministração de cursos e mini-cursos na área de ciências ambientais.</t>
  </si>
  <si>
    <t>Serão contabilizados:
- 96 horas por autoria de artigos em periódicos científicos arbitrados, da área de Ciências Ambientais e correlatas;
- 32 horas para cada resumo expandido publicados em anais de eventos;
- 16 horas para cada resumo simples;
- 96 horas por capítulo ou livro publicado com ISBN;
- 32 horas para cada relatórios técnico.</t>
  </si>
  <si>
    <t>Carga horária total cumprida (consta no comprovante) (horas)</t>
  </si>
  <si>
    <t>Carga horária máxima para esse Grupo (horas)</t>
  </si>
  <si>
    <t>Carga horária ainda possível de ser preenchida para esse grupo (horas)</t>
  </si>
  <si>
    <t>Grupo I - Atividades de iniciação à docência</t>
  </si>
  <si>
    <t>Grupo II - Atividades de iniciação à pesquisa</t>
  </si>
  <si>
    <t>É um exemplo para este grupo: Bolsa PID, remunerada ou não</t>
  </si>
  <si>
    <t>É um exemplo para este grupo: Bolsa PIBIC, remunerada ou não</t>
  </si>
  <si>
    <t>É um exemplo para este grupo: Bolsa de extensão universitária, remunerada ou não</t>
  </si>
  <si>
    <t>São exemplos para este grupo: participação em centro acadêmico ou diretório central, outras coordenações de grupos de estudo, atividades de ONGs ou repartições públicas ou privadas</t>
  </si>
  <si>
    <t>Grupo IX - Seminários e atividades no LABOMAR; e Mini-cursos e cursos de língua estrangeira, ou atividade semelhantes externo</t>
  </si>
  <si>
    <t>Serão consideradas as presenças como 1 hora por seminário. Para os cursos serão considerados as horas de acordo com a carga horária expressa no certificado</t>
  </si>
  <si>
    <t>Serão consideradas até 8 horas por dia de evento. Por exemplo, se um evento foi realizado em 2 dias e a carga horária no certificado é de 20 horas, só será contabilizada 16 horas = 8 horas/dia de evento.</t>
  </si>
  <si>
    <t>Curso:</t>
  </si>
  <si>
    <t>Código:</t>
  </si>
  <si>
    <t>Turno:</t>
  </si>
  <si>
    <t>Bacharelado</t>
  </si>
  <si>
    <t>Licenciatura</t>
  </si>
  <si>
    <t>Tecnólogo</t>
  </si>
  <si>
    <t>Instituição</t>
  </si>
  <si>
    <t>Matrícula:</t>
  </si>
  <si>
    <t>Aluno(a):</t>
  </si>
  <si>
    <t>Modalidade (Marque com um "X" na caixa tracejada:</t>
  </si>
  <si>
    <t>Carga horária a ser aproveitada (o aluno decide quanto quer aproveitar, contanto que o total para esse grupo não exceda o limite máximo) (horas)</t>
  </si>
  <si>
    <t>Carga horária a ser contabilizada:</t>
  </si>
  <si>
    <t>SITUAÇÃO:</t>
  </si>
  <si>
    <t>Ingresso (Ano/Semestre *):</t>
  </si>
  <si>
    <t>Currículo (Ano/Semestre *):</t>
  </si>
  <si>
    <r>
      <t xml:space="preserve">* </t>
    </r>
    <r>
      <rPr>
        <sz val="12"/>
        <color theme="1"/>
        <rFont val="Times New Roman"/>
        <family val="1"/>
      </rPr>
      <t>O ano/semestre de ingresso ou do currículo deverá ser informado, conforme o exemplo: 2010.1 (2010 refere-se ao ano e o numeral “1” ao semestre).</t>
    </r>
  </si>
  <si>
    <t>1.</t>
  </si>
  <si>
    <t>2.</t>
  </si>
  <si>
    <t>3.</t>
  </si>
  <si>
    <t>4.</t>
  </si>
  <si>
    <t>Ao final do preenchimento, o aluno deve verificar a "SITUAÇÃO" da contagem, localizada na parte inferior da tabela. Se aparecer a mensagem "CARGA HORÁRIA OK!", o aluno atende aos requisitos. Caso contrário, o aluno deve ajustar a carga horária, de acordo com a mensagem apresentada.</t>
  </si>
  <si>
    <t>BACHARELADO EM CIÊNCIAS AMBIENTAIS</t>
  </si>
  <si>
    <t>As células em amarelo representam as cargas horárias que serão utilizadas para contabilizar a carga horária total.</t>
  </si>
  <si>
    <t>LEGENDA:</t>
  </si>
  <si>
    <t>O total aproveitado não poderá ultrapassar a carga horária total de atividades complementares prevista no projeto pedagógico do curso.</t>
  </si>
  <si>
    <t>CARGA HORÁRIA TOTAL:</t>
  </si>
  <si>
    <t>Classificação/Grupo</t>
  </si>
  <si>
    <t>O aluno deve preencher somente os espaços coloridos de azul.</t>
  </si>
  <si>
    <t>INSTRUÇÕES DE PREENCHIMENTO E OBSERVAÇÕES:</t>
  </si>
  <si>
    <t>Grupo IV - Atividades artístico-culturais e esportivas</t>
  </si>
  <si>
    <t>Grupo V – Atividades de participação e ou organização de eventos</t>
  </si>
  <si>
    <t>Grupo VI – Experiências ligadas à formação profissional ou correlatas</t>
  </si>
  <si>
    <t>Grupo VII – Produção técnica e/ou científica</t>
  </si>
  <si>
    <t>Grupo VIII – Vivências de gestão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</si>
</sst>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Dashed">
        <color rgb="FF000000"/>
      </left>
      <right style="mediumDashed">
        <color rgb="FF000000"/>
      </right>
      <top style="mediumDashed">
        <color rgb="FF000000"/>
      </top>
      <bottom style="mediumDashed">
        <color rgb="FF000000"/>
      </bottom>
      <diagonal/>
    </border>
    <border>
      <left style="mediumDashed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Dashed">
        <color rgb="FF000000"/>
      </left>
      <right style="mediumDashed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0" fillId="2" borderId="0" xfId="0" applyFont="1" applyFill="1"/>
    <xf numFmtId="0" fontId="5" fillId="2" borderId="8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0" fontId="0" fillId="4" borderId="0" xfId="0" applyFont="1" applyFill="1" applyBorder="1"/>
    <xf numFmtId="0" fontId="5" fillId="2" borderId="7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vertical="center" wrapText="1"/>
    </xf>
    <xf numFmtId="0" fontId="0" fillId="2" borderId="5" xfId="0" applyFont="1" applyFill="1" applyBorder="1"/>
    <xf numFmtId="0" fontId="0" fillId="2" borderId="6" xfId="0" applyFont="1" applyFill="1" applyBorder="1"/>
    <xf numFmtId="0" fontId="5" fillId="2" borderId="29" xfId="0" applyFont="1" applyFill="1" applyBorder="1" applyAlignment="1">
      <alignment vertical="center" wrapText="1"/>
    </xf>
    <xf numFmtId="0" fontId="5" fillId="2" borderId="32" xfId="0" applyFont="1" applyFill="1" applyBorder="1" applyAlignment="1">
      <alignment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0" fillId="6" borderId="21" xfId="0" applyFont="1" applyFill="1" applyBorder="1" applyAlignment="1">
      <alignment horizontal="left" vertical="center"/>
    </xf>
    <xf numFmtId="0" fontId="5" fillId="6" borderId="31" xfId="0" applyFont="1" applyFill="1" applyBorder="1" applyAlignment="1">
      <alignment horizontal="left" vertical="center" wrapText="1"/>
    </xf>
    <xf numFmtId="0" fontId="5" fillId="6" borderId="14" xfId="0" applyFont="1" applyFill="1" applyBorder="1" applyAlignment="1">
      <alignment vertical="center" wrapText="1"/>
    </xf>
    <xf numFmtId="0" fontId="5" fillId="6" borderId="24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wrapText="1"/>
    </xf>
    <xf numFmtId="0" fontId="4" fillId="4" borderId="3" xfId="0" applyFont="1" applyFill="1" applyBorder="1" applyAlignment="1">
      <alignment horizontal="left"/>
    </xf>
    <xf numFmtId="0" fontId="0" fillId="2" borderId="1" xfId="0" applyFont="1" applyFill="1" applyBorder="1"/>
    <xf numFmtId="0" fontId="6" fillId="3" borderId="41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5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left" vertical="center" wrapText="1"/>
    </xf>
    <xf numFmtId="0" fontId="5" fillId="6" borderId="19" xfId="0" applyFont="1" applyFill="1" applyBorder="1" applyAlignment="1">
      <alignment horizontal="left" vertical="center" wrapText="1"/>
    </xf>
    <xf numFmtId="0" fontId="5" fillId="6" borderId="25" xfId="0" applyFont="1" applyFill="1" applyBorder="1" applyAlignment="1">
      <alignment horizontal="left" vertical="center" wrapText="1"/>
    </xf>
    <xf numFmtId="0" fontId="5" fillId="6" borderId="23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0" fillId="6" borderId="8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6" borderId="22" xfId="0" applyFont="1" applyFill="1" applyBorder="1" applyAlignment="1">
      <alignment horizontal="left" vertical="center" wrapText="1"/>
    </xf>
    <xf numFmtId="0" fontId="5" fillId="6" borderId="36" xfId="0" applyFont="1" applyFill="1" applyBorder="1" applyAlignment="1">
      <alignment horizontal="left" vertical="center" wrapText="1"/>
    </xf>
    <xf numFmtId="0" fontId="5" fillId="6" borderId="30" xfId="0" applyFont="1" applyFill="1" applyBorder="1" applyAlignment="1">
      <alignment horizontal="left" vertical="center" wrapText="1"/>
    </xf>
    <xf numFmtId="0" fontId="5" fillId="6" borderId="37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right" vertical="center" wrapText="1"/>
    </xf>
    <xf numFmtId="0" fontId="6" fillId="3" borderId="39" xfId="0" applyFont="1" applyFill="1" applyBorder="1" applyAlignment="1">
      <alignment horizontal="right" vertical="center" wrapText="1"/>
    </xf>
    <xf numFmtId="0" fontId="6" fillId="3" borderId="35" xfId="0" applyFont="1" applyFill="1" applyBorder="1" applyAlignment="1">
      <alignment horizontal="right" vertical="center" wrapText="1"/>
    </xf>
    <xf numFmtId="0" fontId="1" fillId="2" borderId="34" xfId="0" applyFont="1" applyFill="1" applyBorder="1" applyAlignment="1">
      <alignment horizontal="left" vertical="center" wrapText="1"/>
    </xf>
    <xf numFmtId="0" fontId="1" fillId="2" borderId="39" xfId="0" applyFont="1" applyFill="1" applyBorder="1" applyAlignment="1">
      <alignment horizontal="left" vertical="center" wrapText="1"/>
    </xf>
    <xf numFmtId="0" fontId="1" fillId="2" borderId="4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6" borderId="26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vertical="center" wrapText="1"/>
    </xf>
  </cellXfs>
  <cellStyles count="1">
    <cellStyle name="Normal" xfId="0" builtinId="0"/>
  </cellStyles>
  <dxfs count="3">
    <dxf>
      <font>
        <b/>
        <i val="0"/>
      </font>
      <numFmt numFmtId="30" formatCode="@"/>
      <fill>
        <patternFill>
          <bgColor rgb="FF00B050"/>
        </patternFill>
      </fill>
    </dxf>
    <dxf>
      <font>
        <b/>
        <i val="0"/>
      </font>
      <numFmt numFmtId="30" formatCode="@"/>
      <fill>
        <patternFill>
          <bgColor rgb="FFFF0000"/>
        </patternFill>
      </fill>
    </dxf>
    <dxf>
      <numFmt numFmtId="30" formatCode="@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1678332</xdr:colOff>
      <xdr:row>0</xdr:row>
      <xdr:rowOff>113454</xdr:rowOff>
    </xdr:from>
    <xdr:to>
      <xdr:col>5</xdr:col>
      <xdr:colOff>2449537</xdr:colOff>
      <xdr:row>5</xdr:row>
      <xdr:rowOff>28787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0940A7C0-FF40-C741-8EA7-BD635B99E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3332" y="113454"/>
          <a:ext cx="771205" cy="931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155EF-7090-6741-A714-A35D3B0EA4A6}">
  <dimension ref="A6:K81"/>
  <sheetViews>
    <sheetView tabSelected="1" topLeftCell="A9" zoomScale="108" workbookViewId="0">
      <selection activeCell="C18" sqref="C18"/>
    </sheetView>
  </sheetViews>
  <sheetFormatPr baseColWidth="10" defaultRowHeight="16" x14ac:dyDescent="0.2"/>
  <cols>
    <col min="1" max="1" width="7.5" style="2" customWidth="1"/>
    <col min="2" max="2" width="24.33203125" style="2" customWidth="1"/>
    <col min="3" max="3" width="16.33203125" style="2" customWidth="1"/>
    <col min="4" max="4" width="45.1640625" style="2" customWidth="1"/>
    <col min="5" max="5" width="15" style="2" customWidth="1"/>
    <col min="6" max="6" width="33.6640625" style="2" customWidth="1"/>
    <col min="7" max="8" width="14.33203125" style="2" customWidth="1"/>
    <col min="9" max="9" width="22.1640625" style="2" customWidth="1"/>
    <col min="10" max="10" width="15.1640625" style="2" customWidth="1"/>
    <col min="11" max="11" width="53.33203125" style="2" customWidth="1"/>
    <col min="12" max="12" width="29.1640625" style="2" customWidth="1"/>
    <col min="13" max="16384" width="10.83203125" style="2"/>
  </cols>
  <sheetData>
    <row r="6" spans="1:11" x14ac:dyDescent="0.2">
      <c r="B6" s="77" t="s">
        <v>0</v>
      </c>
      <c r="C6" s="77"/>
      <c r="D6" s="77"/>
      <c r="E6" s="77"/>
      <c r="F6" s="77"/>
      <c r="G6" s="77"/>
      <c r="H6" s="77"/>
      <c r="I6" s="77"/>
      <c r="J6" s="77"/>
      <c r="K6" s="77"/>
    </row>
    <row r="7" spans="1:11" x14ac:dyDescent="0.2">
      <c r="B7" s="77" t="s">
        <v>1</v>
      </c>
      <c r="C7" s="77"/>
      <c r="D7" s="77"/>
      <c r="E7" s="77"/>
      <c r="F7" s="77"/>
      <c r="G7" s="77"/>
      <c r="H7" s="77"/>
      <c r="I7" s="77"/>
      <c r="J7" s="77"/>
      <c r="K7" s="77"/>
    </row>
    <row r="8" spans="1:11" x14ac:dyDescent="0.2">
      <c r="B8" s="77" t="s">
        <v>44</v>
      </c>
      <c r="C8" s="77"/>
      <c r="D8" s="77"/>
      <c r="E8" s="77"/>
      <c r="F8" s="77"/>
      <c r="G8" s="77"/>
      <c r="H8" s="77"/>
      <c r="I8" s="77"/>
      <c r="J8" s="77"/>
      <c r="K8" s="77"/>
    </row>
    <row r="9" spans="1:11" x14ac:dyDescent="0.2">
      <c r="B9" s="1"/>
      <c r="C9" s="4"/>
      <c r="D9" s="1"/>
      <c r="E9" s="1"/>
      <c r="F9" s="1"/>
      <c r="G9" s="1"/>
      <c r="H9" s="1"/>
    </row>
    <row r="10" spans="1:11" ht="16" customHeight="1" x14ac:dyDescent="0.2">
      <c r="B10" s="76" t="s">
        <v>2</v>
      </c>
      <c r="C10" s="76"/>
      <c r="D10" s="76"/>
      <c r="E10" s="76"/>
      <c r="F10" s="76"/>
      <c r="G10" s="76"/>
      <c r="H10" s="76"/>
      <c r="I10" s="76"/>
      <c r="J10" s="76"/>
      <c r="K10" s="76"/>
    </row>
    <row r="11" spans="1:11" ht="16" customHeigh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6" customHeight="1" x14ac:dyDescent="0.2">
      <c r="A12" s="14" t="s">
        <v>51</v>
      </c>
      <c r="C12" s="5"/>
      <c r="D12" s="5"/>
      <c r="E12" s="5"/>
      <c r="F12" s="5"/>
      <c r="G12" s="5"/>
      <c r="H12" s="5"/>
      <c r="I12" s="5"/>
      <c r="J12" s="5"/>
      <c r="K12" s="5"/>
    </row>
    <row r="13" spans="1:11" ht="16" customHeight="1" x14ac:dyDescent="0.2">
      <c r="A13" s="41" t="s">
        <v>39</v>
      </c>
      <c r="B13" s="42" t="s">
        <v>50</v>
      </c>
      <c r="C13" s="43"/>
      <c r="D13" s="43"/>
      <c r="E13" s="43"/>
      <c r="F13" s="43"/>
      <c r="G13" s="43"/>
      <c r="H13" s="43"/>
      <c r="I13" s="43"/>
      <c r="J13" s="43"/>
      <c r="K13" s="5"/>
    </row>
    <row r="14" spans="1:11" ht="16" customHeight="1" x14ac:dyDescent="0.2">
      <c r="A14" s="41" t="s">
        <v>40</v>
      </c>
      <c r="B14" s="40" t="s">
        <v>45</v>
      </c>
      <c r="C14" s="44"/>
      <c r="D14" s="44"/>
      <c r="E14" s="44"/>
      <c r="F14" s="44"/>
      <c r="G14" s="44"/>
      <c r="H14" s="44"/>
      <c r="I14" s="44"/>
      <c r="J14" s="44"/>
      <c r="K14" s="5"/>
    </row>
    <row r="15" spans="1:11" ht="16" customHeight="1" x14ac:dyDescent="0.2">
      <c r="A15" s="41" t="s">
        <v>41</v>
      </c>
      <c r="B15" s="45" t="s">
        <v>43</v>
      </c>
      <c r="C15" s="14"/>
      <c r="D15" s="9"/>
      <c r="E15" s="9"/>
      <c r="F15" s="9"/>
      <c r="G15" s="9"/>
      <c r="I15" s="5"/>
      <c r="J15" s="5"/>
      <c r="K15" s="5"/>
    </row>
    <row r="16" spans="1:11" ht="16" customHeight="1" x14ac:dyDescent="0.2">
      <c r="A16" s="41" t="s">
        <v>42</v>
      </c>
      <c r="B16" s="45" t="s">
        <v>47</v>
      </c>
      <c r="C16" s="14"/>
      <c r="D16" s="9"/>
      <c r="E16" s="9"/>
      <c r="F16" s="9"/>
      <c r="G16" s="9"/>
      <c r="I16" s="5"/>
      <c r="J16" s="5"/>
      <c r="K16" s="5"/>
    </row>
    <row r="17" spans="1:11" ht="16" customHeight="1" x14ac:dyDescent="0.2">
      <c r="A17" s="41"/>
      <c r="B17" s="45"/>
      <c r="C17" s="14"/>
      <c r="D17" s="9"/>
      <c r="E17" s="9"/>
      <c r="F17" s="9"/>
      <c r="G17" s="9"/>
      <c r="I17" s="5"/>
      <c r="J17" s="5"/>
      <c r="K17" s="5"/>
    </row>
    <row r="18" spans="1:11" ht="16" customHeight="1" x14ac:dyDescent="0.2">
      <c r="A18" s="14" t="s">
        <v>46</v>
      </c>
      <c r="B18" s="45"/>
      <c r="C18" s="14"/>
      <c r="D18" s="9"/>
      <c r="E18" s="9"/>
      <c r="F18" s="9"/>
      <c r="G18" s="9"/>
      <c r="I18" s="5"/>
      <c r="J18" s="5"/>
      <c r="K18" s="5"/>
    </row>
    <row r="19" spans="1:11" ht="16" customHeight="1" x14ac:dyDescent="0.2">
      <c r="A19" s="41"/>
      <c r="B19" s="46" t="s">
        <v>38</v>
      </c>
      <c r="C19" s="46"/>
      <c r="D19" s="46"/>
      <c r="E19" s="46"/>
      <c r="F19" s="46"/>
      <c r="G19" s="46"/>
      <c r="H19" s="46"/>
      <c r="I19" s="5"/>
      <c r="J19" s="5"/>
      <c r="K19" s="5"/>
    </row>
    <row r="20" spans="1:11" ht="17" thickBot="1" x14ac:dyDescent="0.25">
      <c r="B20" s="3"/>
      <c r="C20" s="3"/>
    </row>
    <row r="21" spans="1:11" ht="38" customHeight="1" thickBot="1" x14ac:dyDescent="0.25">
      <c r="B21" s="20" t="s">
        <v>23</v>
      </c>
      <c r="C21" s="63"/>
      <c r="D21" s="63"/>
      <c r="E21" s="63"/>
      <c r="F21" s="64"/>
      <c r="G21" s="10" t="s">
        <v>24</v>
      </c>
      <c r="H21" s="60"/>
      <c r="I21" s="60"/>
      <c r="J21" s="10" t="s">
        <v>25</v>
      </c>
      <c r="K21" s="32"/>
    </row>
    <row r="22" spans="1:11" ht="38" customHeight="1" thickBot="1" x14ac:dyDescent="0.25">
      <c r="B22" s="16" t="s">
        <v>32</v>
      </c>
      <c r="C22" s="78"/>
      <c r="D22" s="21" t="s">
        <v>26</v>
      </c>
      <c r="E22" s="78"/>
      <c r="F22" s="22" t="s">
        <v>27</v>
      </c>
      <c r="G22" s="78"/>
      <c r="H22" s="61" t="s">
        <v>28</v>
      </c>
      <c r="I22" s="62"/>
      <c r="J22" s="23"/>
      <c r="K22" s="24"/>
    </row>
    <row r="23" spans="1:11" ht="38" customHeight="1" x14ac:dyDescent="0.2">
      <c r="B23" s="25" t="s">
        <v>31</v>
      </c>
      <c r="C23" s="65"/>
      <c r="D23" s="66"/>
      <c r="E23" s="66"/>
      <c r="F23" s="66"/>
      <c r="G23" s="66"/>
      <c r="H23" s="66"/>
      <c r="I23" s="67"/>
      <c r="J23" s="11" t="s">
        <v>30</v>
      </c>
      <c r="K23" s="33"/>
    </row>
    <row r="24" spans="1:11" ht="38" customHeight="1" thickBot="1" x14ac:dyDescent="0.25">
      <c r="B24" s="26" t="s">
        <v>36</v>
      </c>
      <c r="C24" s="34"/>
      <c r="D24" s="12" t="s">
        <v>37</v>
      </c>
      <c r="E24" s="35"/>
      <c r="F24" s="17"/>
      <c r="G24" s="18"/>
      <c r="H24" s="18"/>
      <c r="I24" s="19"/>
      <c r="J24" s="36" t="s">
        <v>34</v>
      </c>
      <c r="K24" s="37">
        <v>256</v>
      </c>
    </row>
    <row r="25" spans="1:11" ht="129" customHeight="1" thickBot="1" x14ac:dyDescent="0.25">
      <c r="B25" s="6" t="s">
        <v>49</v>
      </c>
      <c r="C25" s="68" t="s">
        <v>3</v>
      </c>
      <c r="D25" s="69"/>
      <c r="E25" s="7" t="s">
        <v>4</v>
      </c>
      <c r="F25" s="7" t="s">
        <v>29</v>
      </c>
      <c r="G25" s="7" t="s">
        <v>11</v>
      </c>
      <c r="H25" s="7" t="s">
        <v>12</v>
      </c>
      <c r="I25" s="7" t="s">
        <v>33</v>
      </c>
      <c r="J25" s="7" t="s">
        <v>13</v>
      </c>
      <c r="K25" s="8" t="s">
        <v>7</v>
      </c>
    </row>
    <row r="26" spans="1:11" ht="16" customHeight="1" x14ac:dyDescent="0.2">
      <c r="B26" s="47" t="s">
        <v>14</v>
      </c>
      <c r="C26" s="53"/>
      <c r="D26" s="54"/>
      <c r="E26" s="28"/>
      <c r="F26" s="28"/>
      <c r="G26" s="29"/>
      <c r="H26" s="50">
        <v>96</v>
      </c>
      <c r="I26" s="29"/>
      <c r="J26" s="50">
        <f>IF($H26-$I31&lt;0,0,$H26-$I31)</f>
        <v>96</v>
      </c>
      <c r="K26" s="57" t="s">
        <v>16</v>
      </c>
    </row>
    <row r="27" spans="1:11" x14ac:dyDescent="0.2">
      <c r="B27" s="48"/>
      <c r="C27" s="55"/>
      <c r="D27" s="56"/>
      <c r="E27" s="30"/>
      <c r="F27" s="30"/>
      <c r="G27" s="31"/>
      <c r="H27" s="51"/>
      <c r="I27" s="31"/>
      <c r="J27" s="51"/>
      <c r="K27" s="58"/>
    </row>
    <row r="28" spans="1:11" x14ac:dyDescent="0.2">
      <c r="B28" s="48"/>
      <c r="C28" s="55"/>
      <c r="D28" s="56"/>
      <c r="E28" s="30"/>
      <c r="F28" s="30"/>
      <c r="G28" s="31"/>
      <c r="H28" s="51"/>
      <c r="I28" s="31"/>
      <c r="J28" s="51"/>
      <c r="K28" s="58"/>
    </row>
    <row r="29" spans="1:11" x14ac:dyDescent="0.2">
      <c r="B29" s="48"/>
      <c r="C29" s="55"/>
      <c r="D29" s="56"/>
      <c r="E29" s="30"/>
      <c r="F29" s="30"/>
      <c r="G29" s="31"/>
      <c r="H29" s="51"/>
      <c r="I29" s="31"/>
      <c r="J29" s="51"/>
      <c r="K29" s="58"/>
    </row>
    <row r="30" spans="1:11" x14ac:dyDescent="0.2">
      <c r="B30" s="48"/>
      <c r="C30" s="55"/>
      <c r="D30" s="56"/>
      <c r="E30" s="30"/>
      <c r="F30" s="30"/>
      <c r="G30" s="31"/>
      <c r="H30" s="51"/>
      <c r="I30" s="31"/>
      <c r="J30" s="51"/>
      <c r="K30" s="58"/>
    </row>
    <row r="31" spans="1:11" ht="18" thickBot="1" x14ac:dyDescent="0.25">
      <c r="B31" s="49"/>
      <c r="C31" s="79"/>
      <c r="D31" s="80"/>
      <c r="E31" s="81"/>
      <c r="F31" s="13" t="s">
        <v>5</v>
      </c>
      <c r="G31" s="15">
        <f>SUM(G26:G30)</f>
        <v>0</v>
      </c>
      <c r="H31" s="52"/>
      <c r="I31" s="27">
        <f>IF(SUM(I26:I30)&gt;H26,H26,SUM(I26:I30))</f>
        <v>0</v>
      </c>
      <c r="J31" s="52"/>
      <c r="K31" s="59"/>
    </row>
    <row r="32" spans="1:11" ht="16" customHeight="1" x14ac:dyDescent="0.2">
      <c r="B32" s="47" t="s">
        <v>15</v>
      </c>
      <c r="C32" s="53"/>
      <c r="D32" s="54"/>
      <c r="E32" s="28"/>
      <c r="F32" s="28"/>
      <c r="G32" s="29"/>
      <c r="H32" s="50">
        <v>96</v>
      </c>
      <c r="I32" s="29"/>
      <c r="J32" s="50">
        <f>IF($H32-$I37&lt;0,0,$H32-$I37)</f>
        <v>96</v>
      </c>
      <c r="K32" s="57" t="s">
        <v>17</v>
      </c>
    </row>
    <row r="33" spans="2:11" x14ac:dyDescent="0.2">
      <c r="B33" s="48"/>
      <c r="C33" s="55"/>
      <c r="D33" s="56"/>
      <c r="E33" s="30"/>
      <c r="F33" s="30"/>
      <c r="G33" s="31"/>
      <c r="H33" s="51"/>
      <c r="I33" s="31"/>
      <c r="J33" s="51"/>
      <c r="K33" s="58"/>
    </row>
    <row r="34" spans="2:11" x14ac:dyDescent="0.2">
      <c r="B34" s="48"/>
      <c r="C34" s="55"/>
      <c r="D34" s="56"/>
      <c r="E34" s="30"/>
      <c r="F34" s="30"/>
      <c r="G34" s="31"/>
      <c r="H34" s="51"/>
      <c r="I34" s="31"/>
      <c r="J34" s="51"/>
      <c r="K34" s="58"/>
    </row>
    <row r="35" spans="2:11" x14ac:dyDescent="0.2">
      <c r="B35" s="48"/>
      <c r="C35" s="55"/>
      <c r="D35" s="56"/>
      <c r="E35" s="30"/>
      <c r="F35" s="30"/>
      <c r="G35" s="31"/>
      <c r="H35" s="51"/>
      <c r="I35" s="31"/>
      <c r="J35" s="51"/>
      <c r="K35" s="58"/>
    </row>
    <row r="36" spans="2:11" x14ac:dyDescent="0.2">
      <c r="B36" s="48"/>
      <c r="C36" s="55"/>
      <c r="D36" s="56"/>
      <c r="E36" s="30"/>
      <c r="F36" s="30"/>
      <c r="G36" s="31"/>
      <c r="H36" s="51"/>
      <c r="I36" s="31"/>
      <c r="J36" s="51"/>
      <c r="K36" s="58"/>
    </row>
    <row r="37" spans="2:11" ht="18" thickBot="1" x14ac:dyDescent="0.25">
      <c r="B37" s="49"/>
      <c r="C37" s="79"/>
      <c r="D37" s="80"/>
      <c r="E37" s="81"/>
      <c r="F37" s="13" t="s">
        <v>5</v>
      </c>
      <c r="G37" s="15">
        <f>SUM(G32:G36)</f>
        <v>0</v>
      </c>
      <c r="H37" s="52"/>
      <c r="I37" s="27">
        <f>IF(SUM(I32:I36)&gt;H32,H32,SUM(I32:I36))</f>
        <v>0</v>
      </c>
      <c r="J37" s="52"/>
      <c r="K37" s="59"/>
    </row>
    <row r="38" spans="2:11" ht="16" customHeight="1" x14ac:dyDescent="0.2">
      <c r="B38" s="47" t="s">
        <v>6</v>
      </c>
      <c r="C38" s="53"/>
      <c r="D38" s="54"/>
      <c r="E38" s="28"/>
      <c r="F38" s="28"/>
      <c r="G38" s="29"/>
      <c r="H38" s="50">
        <v>96</v>
      </c>
      <c r="I38" s="29"/>
      <c r="J38" s="50">
        <f>IF($H38-$I43&lt;0,0,$H38-$I43)</f>
        <v>96</v>
      </c>
      <c r="K38" s="57" t="s">
        <v>18</v>
      </c>
    </row>
    <row r="39" spans="2:11" x14ac:dyDescent="0.2">
      <c r="B39" s="48"/>
      <c r="C39" s="55"/>
      <c r="D39" s="56"/>
      <c r="E39" s="30"/>
      <c r="F39" s="30"/>
      <c r="G39" s="31"/>
      <c r="H39" s="51"/>
      <c r="I39" s="31"/>
      <c r="J39" s="51"/>
      <c r="K39" s="58"/>
    </row>
    <row r="40" spans="2:11" x14ac:dyDescent="0.2">
      <c r="B40" s="48"/>
      <c r="C40" s="55"/>
      <c r="D40" s="56"/>
      <c r="E40" s="30"/>
      <c r="F40" s="30"/>
      <c r="G40" s="31"/>
      <c r="H40" s="51"/>
      <c r="I40" s="31"/>
      <c r="J40" s="51"/>
      <c r="K40" s="58"/>
    </row>
    <row r="41" spans="2:11" x14ac:dyDescent="0.2">
      <c r="B41" s="48"/>
      <c r="C41" s="55"/>
      <c r="D41" s="56"/>
      <c r="E41" s="30"/>
      <c r="F41" s="30"/>
      <c r="G41" s="31"/>
      <c r="H41" s="51"/>
      <c r="I41" s="31"/>
      <c r="J41" s="51"/>
      <c r="K41" s="58"/>
    </row>
    <row r="42" spans="2:11" x14ac:dyDescent="0.2">
      <c r="B42" s="48"/>
      <c r="C42" s="55"/>
      <c r="D42" s="56"/>
      <c r="E42" s="30"/>
      <c r="F42" s="30"/>
      <c r="G42" s="31"/>
      <c r="H42" s="51"/>
      <c r="I42" s="31"/>
      <c r="J42" s="51"/>
      <c r="K42" s="58"/>
    </row>
    <row r="43" spans="2:11" ht="18" thickBot="1" x14ac:dyDescent="0.25">
      <c r="B43" s="49"/>
      <c r="C43" s="79"/>
      <c r="D43" s="80"/>
      <c r="E43" s="81"/>
      <c r="F43" s="13" t="s">
        <v>5</v>
      </c>
      <c r="G43" s="15">
        <f>SUM(G38:G42)</f>
        <v>0</v>
      </c>
      <c r="H43" s="52"/>
      <c r="I43" s="27">
        <f>IF(SUM(I38:I42)&gt;H38,H38,SUM(I38:I42))</f>
        <v>0</v>
      </c>
      <c r="J43" s="52"/>
      <c r="K43" s="59"/>
    </row>
    <row r="44" spans="2:11" ht="16" customHeight="1" x14ac:dyDescent="0.2">
      <c r="B44" s="47" t="s">
        <v>52</v>
      </c>
      <c r="C44" s="53"/>
      <c r="D44" s="54"/>
      <c r="E44" s="28"/>
      <c r="F44" s="28"/>
      <c r="G44" s="29"/>
      <c r="H44" s="50">
        <v>80</v>
      </c>
      <c r="I44" s="29"/>
      <c r="J44" s="50">
        <f>IF($H44-$I49&lt;0,0,$H44-$I49)</f>
        <v>80</v>
      </c>
      <c r="K44" s="57" t="s">
        <v>8</v>
      </c>
    </row>
    <row r="45" spans="2:11" x14ac:dyDescent="0.2">
      <c r="B45" s="48"/>
      <c r="C45" s="55"/>
      <c r="D45" s="56"/>
      <c r="E45" s="30"/>
      <c r="F45" s="30"/>
      <c r="G45" s="31"/>
      <c r="H45" s="51"/>
      <c r="I45" s="31"/>
      <c r="J45" s="51"/>
      <c r="K45" s="58"/>
    </row>
    <row r="46" spans="2:11" x14ac:dyDescent="0.2">
      <c r="B46" s="48"/>
      <c r="C46" s="55"/>
      <c r="D46" s="56"/>
      <c r="E46" s="30"/>
      <c r="F46" s="30"/>
      <c r="G46" s="31"/>
      <c r="H46" s="51"/>
      <c r="I46" s="31"/>
      <c r="J46" s="51"/>
      <c r="K46" s="58"/>
    </row>
    <row r="47" spans="2:11" x14ac:dyDescent="0.2">
      <c r="B47" s="48"/>
      <c r="C47" s="55"/>
      <c r="D47" s="56"/>
      <c r="E47" s="30"/>
      <c r="F47" s="30"/>
      <c r="G47" s="31"/>
      <c r="H47" s="51"/>
      <c r="I47" s="31"/>
      <c r="J47" s="51"/>
      <c r="K47" s="58"/>
    </row>
    <row r="48" spans="2:11" x14ac:dyDescent="0.2">
      <c r="B48" s="48"/>
      <c r="C48" s="55"/>
      <c r="D48" s="56"/>
      <c r="E48" s="30"/>
      <c r="F48" s="30"/>
      <c r="G48" s="31"/>
      <c r="H48" s="51"/>
      <c r="I48" s="31"/>
      <c r="J48" s="51"/>
      <c r="K48" s="58"/>
    </row>
    <row r="49" spans="2:11" ht="18" thickBot="1" x14ac:dyDescent="0.25">
      <c r="B49" s="49"/>
      <c r="C49" s="79"/>
      <c r="D49" s="80"/>
      <c r="E49" s="81"/>
      <c r="F49" s="13" t="s">
        <v>5</v>
      </c>
      <c r="G49" s="15">
        <f>SUM(G44:G48)</f>
        <v>0</v>
      </c>
      <c r="H49" s="52"/>
      <c r="I49" s="27">
        <f>IF(SUM(I44:I48)&gt;H44,H44,SUM(I44:I48))</f>
        <v>0</v>
      </c>
      <c r="J49" s="52"/>
      <c r="K49" s="59"/>
    </row>
    <row r="50" spans="2:11" ht="16" customHeight="1" x14ac:dyDescent="0.2">
      <c r="B50" s="47" t="s">
        <v>53</v>
      </c>
      <c r="C50" s="53"/>
      <c r="D50" s="54"/>
      <c r="E50" s="28"/>
      <c r="F50" s="28"/>
      <c r="G50" s="29"/>
      <c r="H50" s="50">
        <v>32</v>
      </c>
      <c r="I50" s="29"/>
      <c r="J50" s="50">
        <f>IF($H50-$I55&lt;0,0,$H50-$I55)</f>
        <v>32</v>
      </c>
      <c r="K50" s="57" t="s">
        <v>22</v>
      </c>
    </row>
    <row r="51" spans="2:11" x14ac:dyDescent="0.2">
      <c r="B51" s="48"/>
      <c r="C51" s="55"/>
      <c r="D51" s="56"/>
      <c r="E51" s="30"/>
      <c r="F51" s="30"/>
      <c r="G51" s="31"/>
      <c r="H51" s="51"/>
      <c r="I51" s="31"/>
      <c r="J51" s="51"/>
      <c r="K51" s="58"/>
    </row>
    <row r="52" spans="2:11" x14ac:dyDescent="0.2">
      <c r="B52" s="48"/>
      <c r="C52" s="55"/>
      <c r="D52" s="56"/>
      <c r="E52" s="30"/>
      <c r="F52" s="30"/>
      <c r="G52" s="31"/>
      <c r="H52" s="51"/>
      <c r="I52" s="31"/>
      <c r="J52" s="51"/>
      <c r="K52" s="58"/>
    </row>
    <row r="53" spans="2:11" x14ac:dyDescent="0.2">
      <c r="B53" s="48"/>
      <c r="C53" s="55"/>
      <c r="D53" s="56"/>
      <c r="E53" s="30"/>
      <c r="F53" s="30"/>
      <c r="G53" s="31"/>
      <c r="H53" s="51"/>
      <c r="I53" s="31"/>
      <c r="J53" s="51"/>
      <c r="K53" s="58"/>
    </row>
    <row r="54" spans="2:11" x14ac:dyDescent="0.2">
      <c r="B54" s="48"/>
      <c r="C54" s="55"/>
      <c r="D54" s="56"/>
      <c r="E54" s="30"/>
      <c r="F54" s="30"/>
      <c r="G54" s="31"/>
      <c r="H54" s="51"/>
      <c r="I54" s="31"/>
      <c r="J54" s="51"/>
      <c r="K54" s="58"/>
    </row>
    <row r="55" spans="2:11" ht="18" thickBot="1" x14ac:dyDescent="0.25">
      <c r="B55" s="49"/>
      <c r="C55" s="79"/>
      <c r="D55" s="80"/>
      <c r="E55" s="81"/>
      <c r="F55" s="13" t="s">
        <v>5</v>
      </c>
      <c r="G55" s="15">
        <f>SUM(G50:G54)</f>
        <v>0</v>
      </c>
      <c r="H55" s="52"/>
      <c r="I55" s="27">
        <f>IF(SUM(I50:I54)&gt;H50,H50,SUM(I50:I54))</f>
        <v>0</v>
      </c>
      <c r="J55" s="52"/>
      <c r="K55" s="59"/>
    </row>
    <row r="56" spans="2:11" ht="16" customHeight="1" x14ac:dyDescent="0.2">
      <c r="B56" s="47" t="s">
        <v>54</v>
      </c>
      <c r="C56" s="53"/>
      <c r="D56" s="54"/>
      <c r="E56" s="28"/>
      <c r="F56" s="28"/>
      <c r="G56" s="29"/>
      <c r="H56" s="50">
        <v>64</v>
      </c>
      <c r="I56" s="29"/>
      <c r="J56" s="50">
        <f>IF($H56-$I61&lt;0,0,$H56-$I61)</f>
        <v>64</v>
      </c>
      <c r="K56" s="57" t="s">
        <v>9</v>
      </c>
    </row>
    <row r="57" spans="2:11" x14ac:dyDescent="0.2">
      <c r="B57" s="48"/>
      <c r="C57" s="55"/>
      <c r="D57" s="56"/>
      <c r="E57" s="30"/>
      <c r="F57" s="30"/>
      <c r="G57" s="31"/>
      <c r="H57" s="51"/>
      <c r="I57" s="31"/>
      <c r="J57" s="51"/>
      <c r="K57" s="58"/>
    </row>
    <row r="58" spans="2:11" x14ac:dyDescent="0.2">
      <c r="B58" s="48"/>
      <c r="C58" s="55"/>
      <c r="D58" s="56"/>
      <c r="E58" s="30"/>
      <c r="F58" s="30"/>
      <c r="G58" s="31"/>
      <c r="H58" s="51"/>
      <c r="I58" s="31"/>
      <c r="J58" s="51"/>
      <c r="K58" s="58"/>
    </row>
    <row r="59" spans="2:11" x14ac:dyDescent="0.2">
      <c r="B59" s="48"/>
      <c r="C59" s="55"/>
      <c r="D59" s="56"/>
      <c r="E59" s="30"/>
      <c r="F59" s="30"/>
      <c r="G59" s="31"/>
      <c r="H59" s="51"/>
      <c r="I59" s="31"/>
      <c r="J59" s="51"/>
      <c r="K59" s="58"/>
    </row>
    <row r="60" spans="2:11" x14ac:dyDescent="0.2">
      <c r="B60" s="48"/>
      <c r="C60" s="55"/>
      <c r="D60" s="56"/>
      <c r="E60" s="30"/>
      <c r="F60" s="30"/>
      <c r="G60" s="31"/>
      <c r="H60" s="51"/>
      <c r="I60" s="31"/>
      <c r="J60" s="51"/>
      <c r="K60" s="58"/>
    </row>
    <row r="61" spans="2:11" ht="18" thickBot="1" x14ac:dyDescent="0.25">
      <c r="B61" s="49"/>
      <c r="C61" s="79"/>
      <c r="D61" s="80"/>
      <c r="E61" s="81"/>
      <c r="F61" s="13" t="s">
        <v>5</v>
      </c>
      <c r="G61" s="15">
        <f>SUM(G56:G60)</f>
        <v>0</v>
      </c>
      <c r="H61" s="52"/>
      <c r="I61" s="27">
        <f>IF(SUM(I56:I60)&gt;H56,H56,SUM(I56:I60))</f>
        <v>0</v>
      </c>
      <c r="J61" s="52"/>
      <c r="K61" s="59"/>
    </row>
    <row r="62" spans="2:11" ht="16" customHeight="1" x14ac:dyDescent="0.2">
      <c r="B62" s="47" t="s">
        <v>55</v>
      </c>
      <c r="C62" s="53"/>
      <c r="D62" s="54"/>
      <c r="E62" s="28"/>
      <c r="F62" s="28"/>
      <c r="G62" s="29"/>
      <c r="H62" s="50">
        <v>96</v>
      </c>
      <c r="I62" s="29"/>
      <c r="J62" s="50">
        <f>IF($H62-$I67&lt;0,0,$H62-$I67)</f>
        <v>96</v>
      </c>
      <c r="K62" s="57" t="s">
        <v>10</v>
      </c>
    </row>
    <row r="63" spans="2:11" x14ac:dyDescent="0.2">
      <c r="B63" s="48"/>
      <c r="C63" s="55"/>
      <c r="D63" s="56"/>
      <c r="E63" s="30"/>
      <c r="F63" s="30"/>
      <c r="G63" s="31"/>
      <c r="H63" s="51"/>
      <c r="I63" s="31"/>
      <c r="J63" s="51"/>
      <c r="K63" s="58"/>
    </row>
    <row r="64" spans="2:11" x14ac:dyDescent="0.2">
      <c r="B64" s="48"/>
      <c r="C64" s="55"/>
      <c r="D64" s="56"/>
      <c r="E64" s="30"/>
      <c r="F64" s="30"/>
      <c r="G64" s="31"/>
      <c r="H64" s="51"/>
      <c r="I64" s="31"/>
      <c r="J64" s="51"/>
      <c r="K64" s="58"/>
    </row>
    <row r="65" spans="2:11" x14ac:dyDescent="0.2">
      <c r="B65" s="48"/>
      <c r="C65" s="55"/>
      <c r="D65" s="56"/>
      <c r="E65" s="30"/>
      <c r="F65" s="30"/>
      <c r="G65" s="31"/>
      <c r="H65" s="51"/>
      <c r="I65" s="31"/>
      <c r="J65" s="51"/>
      <c r="K65" s="58"/>
    </row>
    <row r="66" spans="2:11" x14ac:dyDescent="0.2">
      <c r="B66" s="48"/>
      <c r="C66" s="55"/>
      <c r="D66" s="56"/>
      <c r="E66" s="30"/>
      <c r="F66" s="30"/>
      <c r="G66" s="31"/>
      <c r="H66" s="51"/>
      <c r="I66" s="31"/>
      <c r="J66" s="51"/>
      <c r="K66" s="58"/>
    </row>
    <row r="67" spans="2:11" ht="47" customHeight="1" thickBot="1" x14ac:dyDescent="0.25">
      <c r="B67" s="49"/>
      <c r="C67" s="79"/>
      <c r="D67" s="80"/>
      <c r="E67" s="81"/>
      <c r="F67" s="13" t="s">
        <v>5</v>
      </c>
      <c r="G67" s="15">
        <f>SUM(G62:G66)</f>
        <v>0</v>
      </c>
      <c r="H67" s="52"/>
      <c r="I67" s="27">
        <f>IF(SUM(I62:I66)&gt;H62,H62,SUM(I62:I66))</f>
        <v>0</v>
      </c>
      <c r="J67" s="52"/>
      <c r="K67" s="59"/>
    </row>
    <row r="68" spans="2:11" ht="16" customHeight="1" x14ac:dyDescent="0.2">
      <c r="B68" s="47" t="s">
        <v>56</v>
      </c>
      <c r="C68" s="53"/>
      <c r="D68" s="54"/>
      <c r="E68" s="28"/>
      <c r="F68" s="28"/>
      <c r="G68" s="29"/>
      <c r="H68" s="50">
        <v>48</v>
      </c>
      <c r="I68" s="29"/>
      <c r="J68" s="50">
        <f>IF($H68-$I73&lt;0,0,$H68-$I73)</f>
        <v>48</v>
      </c>
      <c r="K68" s="57" t="s">
        <v>19</v>
      </c>
    </row>
    <row r="69" spans="2:11" x14ac:dyDescent="0.2">
      <c r="B69" s="48"/>
      <c r="C69" s="55"/>
      <c r="D69" s="56"/>
      <c r="E69" s="30"/>
      <c r="F69" s="30"/>
      <c r="G69" s="31"/>
      <c r="H69" s="51"/>
      <c r="I69" s="31"/>
      <c r="J69" s="51"/>
      <c r="K69" s="58"/>
    </row>
    <row r="70" spans="2:11" x14ac:dyDescent="0.2">
      <c r="B70" s="48"/>
      <c r="C70" s="55"/>
      <c r="D70" s="56"/>
      <c r="E70" s="30"/>
      <c r="F70" s="30"/>
      <c r="G70" s="31"/>
      <c r="H70" s="51"/>
      <c r="I70" s="31"/>
      <c r="J70" s="51"/>
      <c r="K70" s="58"/>
    </row>
    <row r="71" spans="2:11" x14ac:dyDescent="0.2">
      <c r="B71" s="48"/>
      <c r="C71" s="55"/>
      <c r="D71" s="56"/>
      <c r="E71" s="30"/>
      <c r="F71" s="30"/>
      <c r="G71" s="31"/>
      <c r="H71" s="51"/>
      <c r="I71" s="31"/>
      <c r="J71" s="51"/>
      <c r="K71" s="58"/>
    </row>
    <row r="72" spans="2:11" x14ac:dyDescent="0.2">
      <c r="B72" s="48"/>
      <c r="C72" s="55"/>
      <c r="D72" s="56"/>
      <c r="E72" s="30"/>
      <c r="F72" s="30"/>
      <c r="G72" s="31"/>
      <c r="H72" s="51"/>
      <c r="I72" s="31"/>
      <c r="J72" s="51"/>
      <c r="K72" s="58"/>
    </row>
    <row r="73" spans="2:11" ht="18" thickBot="1" x14ac:dyDescent="0.25">
      <c r="B73" s="49"/>
      <c r="C73" s="79"/>
      <c r="D73" s="80"/>
      <c r="E73" s="81"/>
      <c r="F73" s="13" t="s">
        <v>5</v>
      </c>
      <c r="G73" s="15">
        <f>SUM(G68:G72)</f>
        <v>0</v>
      </c>
      <c r="H73" s="52"/>
      <c r="I73" s="27">
        <f>IF(SUM(I68:I72)&gt;H68,H68,SUM(I68:I72))</f>
        <v>0</v>
      </c>
      <c r="J73" s="52"/>
      <c r="K73" s="59"/>
    </row>
    <row r="74" spans="2:11" ht="16" customHeight="1" x14ac:dyDescent="0.2">
      <c r="B74" s="47" t="s">
        <v>20</v>
      </c>
      <c r="C74" s="53"/>
      <c r="D74" s="54"/>
      <c r="E74" s="28"/>
      <c r="F74" s="28"/>
      <c r="G74" s="29"/>
      <c r="H74" s="50">
        <v>48</v>
      </c>
      <c r="I74" s="29"/>
      <c r="J74" s="50">
        <f>IF($H74-$I79&lt;0,0,$H74-$I79)</f>
        <v>48</v>
      </c>
      <c r="K74" s="57" t="s">
        <v>21</v>
      </c>
    </row>
    <row r="75" spans="2:11" x14ac:dyDescent="0.2">
      <c r="B75" s="48"/>
      <c r="C75" s="55"/>
      <c r="D75" s="56"/>
      <c r="E75" s="30"/>
      <c r="F75" s="30"/>
      <c r="G75" s="31"/>
      <c r="H75" s="51"/>
      <c r="I75" s="31"/>
      <c r="J75" s="51"/>
      <c r="K75" s="58"/>
    </row>
    <row r="76" spans="2:11" x14ac:dyDescent="0.2">
      <c r="B76" s="48"/>
      <c r="C76" s="55"/>
      <c r="D76" s="56"/>
      <c r="E76" s="30"/>
      <c r="F76" s="30"/>
      <c r="G76" s="31"/>
      <c r="H76" s="51"/>
      <c r="I76" s="31"/>
      <c r="J76" s="51"/>
      <c r="K76" s="58"/>
    </row>
    <row r="77" spans="2:11" x14ac:dyDescent="0.2">
      <c r="B77" s="48"/>
      <c r="C77" s="55"/>
      <c r="D77" s="56"/>
      <c r="E77" s="30"/>
      <c r="F77" s="30"/>
      <c r="G77" s="31"/>
      <c r="H77" s="51"/>
      <c r="I77" s="31"/>
      <c r="J77" s="51"/>
      <c r="K77" s="58"/>
    </row>
    <row r="78" spans="2:11" x14ac:dyDescent="0.2">
      <c r="B78" s="48"/>
      <c r="C78" s="55"/>
      <c r="D78" s="56"/>
      <c r="E78" s="30"/>
      <c r="F78" s="30"/>
      <c r="G78" s="31"/>
      <c r="H78" s="51"/>
      <c r="I78" s="31"/>
      <c r="J78" s="51"/>
      <c r="K78" s="58"/>
    </row>
    <row r="79" spans="2:11" ht="18" thickBot="1" x14ac:dyDescent="0.25">
      <c r="B79" s="49"/>
      <c r="C79" s="79"/>
      <c r="D79" s="80"/>
      <c r="E79" s="81"/>
      <c r="F79" s="13" t="s">
        <v>5</v>
      </c>
      <c r="G79" s="15">
        <f>SUM(G74:G78)</f>
        <v>0</v>
      </c>
      <c r="H79" s="52"/>
      <c r="I79" s="27">
        <f>IF(SUM(I74:I78)&gt;H74,H74,SUM(I74:I78))</f>
        <v>0</v>
      </c>
      <c r="J79" s="52"/>
      <c r="K79" s="59"/>
    </row>
    <row r="80" spans="2:11" ht="28" customHeight="1" thickBot="1" x14ac:dyDescent="0.25">
      <c r="B80" s="70" t="s">
        <v>48</v>
      </c>
      <c r="C80" s="71"/>
      <c r="D80" s="71"/>
      <c r="E80" s="71"/>
      <c r="F80" s="71"/>
      <c r="G80" s="71"/>
      <c r="H80" s="72"/>
      <c r="I80" s="39">
        <f>SUM(I31,I37,I43,I49,I55,I61,I67,I73,I79)</f>
        <v>0</v>
      </c>
      <c r="J80" s="38"/>
      <c r="K80" s="9"/>
    </row>
    <row r="81" spans="2:11" ht="37" customHeight="1" thickBot="1" x14ac:dyDescent="0.25">
      <c r="B81" s="70" t="s">
        <v>35</v>
      </c>
      <c r="C81" s="71"/>
      <c r="D81" s="71"/>
      <c r="E81" s="71"/>
      <c r="F81" s="71"/>
      <c r="G81" s="71"/>
      <c r="H81" s="72"/>
      <c r="I81" s="73" t="str">
        <f>IF(I80=K24,"CARGA HORÁRIA OK!",IF(I80&gt;K24,"AJUSTAR A CARGA HORÁRIA TOTAL PARA QUE NÃO EXCEDA AS 256 HORAS REQUERIDAS",IF(I80&lt;K24,"SUA CARGA HORÁRIA TOTAL É INFERIOR À REQUERIDA. VOCÊ PRECISA CONTABILIZAR 256 HORAS NO TOTAL")))</f>
        <v>SUA CARGA HORÁRIA TOTAL É INFERIOR À REQUERIDA. VOCÊ PRECISA CONTABILIZAR 256 HORAS NO TOTAL</v>
      </c>
      <c r="J81" s="74"/>
      <c r="K81" s="75"/>
    </row>
  </sheetData>
  <mergeCells count="103">
    <mergeCell ref="B10:K10"/>
    <mergeCell ref="B7:K7"/>
    <mergeCell ref="B6:K6"/>
    <mergeCell ref="B8:K8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64:D64"/>
    <mergeCell ref="C46:D46"/>
    <mergeCell ref="C47:D47"/>
    <mergeCell ref="C48:D48"/>
    <mergeCell ref="C49:D49"/>
    <mergeCell ref="C50:D50"/>
    <mergeCell ref="C41:D41"/>
    <mergeCell ref="C42:D42"/>
    <mergeCell ref="H21:I21"/>
    <mergeCell ref="H22:I22"/>
    <mergeCell ref="C21:F21"/>
    <mergeCell ref="C23:I23"/>
    <mergeCell ref="K56:K61"/>
    <mergeCell ref="K62:K67"/>
    <mergeCell ref="C25:D25"/>
    <mergeCell ref="B80:H80"/>
    <mergeCell ref="B81:H81"/>
    <mergeCell ref="I81:K81"/>
    <mergeCell ref="K68:K73"/>
    <mergeCell ref="K74:K79"/>
    <mergeCell ref="K26:K31"/>
    <mergeCell ref="K32:K37"/>
    <mergeCell ref="K38:K43"/>
    <mergeCell ref="K44:K49"/>
    <mergeCell ref="K50:K55"/>
    <mergeCell ref="H68:H73"/>
    <mergeCell ref="J68:J73"/>
    <mergeCell ref="J50:J55"/>
    <mergeCell ref="J32:J37"/>
    <mergeCell ref="B74:B79"/>
    <mergeCell ref="H74:H79"/>
    <mergeCell ref="J74:J7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B62:B67"/>
    <mergeCell ref="H62:H67"/>
    <mergeCell ref="J62:J67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35:D35"/>
    <mergeCell ref="C36:D36"/>
    <mergeCell ref="C37:D37"/>
    <mergeCell ref="C38:D38"/>
    <mergeCell ref="C39:D39"/>
    <mergeCell ref="C40:D40"/>
    <mergeCell ref="B56:B61"/>
    <mergeCell ref="H56:H61"/>
    <mergeCell ref="J56:J61"/>
    <mergeCell ref="C43:D43"/>
    <mergeCell ref="C44:D44"/>
    <mergeCell ref="C45:D45"/>
    <mergeCell ref="B19:H19"/>
    <mergeCell ref="B32:B37"/>
    <mergeCell ref="H32:H37"/>
    <mergeCell ref="B50:B55"/>
    <mergeCell ref="H50:H55"/>
    <mergeCell ref="B68:B73"/>
    <mergeCell ref="J26:J31"/>
    <mergeCell ref="H26:H31"/>
    <mergeCell ref="B26:B31"/>
    <mergeCell ref="C26:D26"/>
    <mergeCell ref="C27:D27"/>
    <mergeCell ref="C28:D28"/>
    <mergeCell ref="C29:D29"/>
    <mergeCell ref="C30:D30"/>
    <mergeCell ref="C31:D31"/>
    <mergeCell ref="B38:B43"/>
    <mergeCell ref="H38:H43"/>
    <mergeCell ref="J38:J43"/>
    <mergeCell ref="B44:B49"/>
    <mergeCell ref="H44:H49"/>
    <mergeCell ref="J44:J49"/>
    <mergeCell ref="C32:D32"/>
    <mergeCell ref="C33:D33"/>
    <mergeCell ref="C34:D34"/>
  </mergeCells>
  <conditionalFormatting sqref="I81:K81">
    <cfRule type="containsText" dxfId="2" priority="1" operator="containsText" text="SUA CARGA HORÁRIA TOTAL É INFERIOR À REQUERIDA. VOCÊ PRECISA CONTABILIZAR 256 HORAS NO TOTAL">
      <formula>NOT(ISERROR(SEARCH("SUA CARGA HORÁRIA TOTAL É INFERIOR À REQUERIDA. VOCÊ PRECISA CONTABILIZAR 256 HORAS NO TOTAL",I81)))</formula>
    </cfRule>
    <cfRule type="containsText" dxfId="1" priority="2" operator="containsText" text="AJUSTAR A CARGA HORÁRIA TOTAL PARA QUE NÃO EXCEDA AS 256 HORAS REQUERIDAS">
      <formula>NOT(ISERROR(SEARCH("AJUSTAR A CARGA HORÁRIA TOTAL PARA QUE NÃO EXCEDA AS 256 HORAS REQUERIDAS",I81)))</formula>
    </cfRule>
    <cfRule type="containsText" dxfId="0" priority="3" operator="containsText" text="CARGA HORÁRIA OK!">
      <formula>NOT(ISERROR(SEARCH("CARGA HORÁRIA OK!",I81)))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Barbosa Viana</dc:creator>
  <cp:lastModifiedBy>Revisor</cp:lastModifiedBy>
  <dcterms:created xsi:type="dcterms:W3CDTF">2021-03-11T18:48:54Z</dcterms:created>
  <dcterms:modified xsi:type="dcterms:W3CDTF">2021-06-01T19:49:28Z</dcterms:modified>
</cp:coreProperties>
</file>